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GHT Marchés\DSE Pièces Marchés\PRESTATIONS\CONCESSSION BOUTIQUE CAFETERIA\"/>
    </mc:Choice>
  </mc:AlternateContent>
  <xr:revisionPtr revIDLastSave="0" documentId="13_ncr:1_{BB4CDD1C-597D-41A2-B377-E6C46143AE13}" xr6:coauthVersionLast="36" xr6:coauthVersionMax="36" xr10:uidLastSave="{00000000-0000-0000-0000-000000000000}"/>
  <bookViews>
    <workbookView xWindow="0" yWindow="0" windowWidth="19200" windowHeight="7670" tabRatio="956" activeTab="1" xr2:uid="{00000000-000D-0000-FFFF-FFFF00000000}"/>
  </bookViews>
  <sheets>
    <sheet name="MAD" sheetId="21" r:id="rId1"/>
    <sheet name="Hôpital du Gier" sheetId="17" r:id="rId2"/>
  </sheets>
  <calcPr calcId="191029"/>
</workbook>
</file>

<file path=xl/calcChain.xml><?xml version="1.0" encoding="utf-8"?>
<calcChain xmlns="http://schemas.openxmlformats.org/spreadsheetml/2006/main">
  <c r="I8" i="17" l="1"/>
  <c r="I14" i="17"/>
  <c r="I12" i="17"/>
  <c r="F17" i="17"/>
  <c r="E17" i="17"/>
  <c r="D17" i="17"/>
  <c r="C17" i="17"/>
  <c r="C18" i="17" l="1"/>
</calcChain>
</file>

<file path=xl/sharedStrings.xml><?xml version="1.0" encoding="utf-8"?>
<sst xmlns="http://schemas.openxmlformats.org/spreadsheetml/2006/main" count="48" uniqueCount="38">
  <si>
    <t>Informations</t>
  </si>
  <si>
    <t>Type de machines</t>
  </si>
  <si>
    <t>Adresse - Accès</t>
  </si>
  <si>
    <t>Boissons chaudes</t>
  </si>
  <si>
    <t>Nombre total par type de machines</t>
  </si>
  <si>
    <t>Nombre total de machines</t>
  </si>
  <si>
    <t>Sites / BATIMENTS</t>
  </si>
  <si>
    <t>Boissons fraiches</t>
  </si>
  <si>
    <t>Confiseries, Boissons fraîches en boites ou bouteilles</t>
  </si>
  <si>
    <r>
      <t xml:space="preserve">Confiseries, Boissons fraîches en boites ou bouteilles et  </t>
    </r>
    <r>
      <rPr>
        <b/>
        <u/>
        <sz val="11"/>
        <rFont val="Verdana"/>
        <family val="2"/>
      </rPr>
      <t>produits frais</t>
    </r>
  </si>
  <si>
    <t>Chiffre d'affaire annuel en € HT</t>
  </si>
  <si>
    <r>
      <rPr>
        <b/>
        <sz val="12"/>
        <rFont val="Verdana"/>
        <family val="2"/>
      </rPr>
      <t>Préconisations/Recommandations</t>
    </r>
    <r>
      <rPr>
        <b/>
        <sz val="11"/>
        <rFont val="Verdana"/>
        <family val="2"/>
      </rPr>
      <t xml:space="preserve">
</t>
    </r>
    <r>
      <rPr>
        <sz val="11"/>
        <rFont val="Verdana"/>
        <family val="2"/>
      </rPr>
      <t>CASH/CB
Habillage/Antivandalisme</t>
    </r>
    <r>
      <rPr>
        <b/>
        <sz val="11"/>
        <rFont val="Verdana"/>
        <family val="2"/>
      </rPr>
      <t xml:space="preserve">
</t>
    </r>
    <r>
      <rPr>
        <sz val="11"/>
        <rFont val="Verdana"/>
        <family val="2"/>
      </rPr>
      <t>Autres</t>
    </r>
  </si>
  <si>
    <t>MAD1</t>
  </si>
  <si>
    <t>TYPE DE MISE A DISPOSITION</t>
  </si>
  <si>
    <t>HOPITAL DU GIER (42400)</t>
  </si>
  <si>
    <t>ANNEXE 6 : TABLEAU DES BESOINS DISTRIBUTEURS</t>
  </si>
  <si>
    <t>19 rue Victor Hugo
Saint-Chamond</t>
  </si>
  <si>
    <r>
      <t xml:space="preserve">URGENCES
</t>
    </r>
    <r>
      <rPr>
        <b/>
        <sz val="11"/>
        <rFont val="Verdana"/>
        <family val="2"/>
      </rPr>
      <t>Site MCO</t>
    </r>
  </si>
  <si>
    <r>
      <t xml:space="preserve">HALL ACCUEIL
</t>
    </r>
    <r>
      <rPr>
        <b/>
        <sz val="11"/>
        <rFont val="Verdana"/>
        <family val="2"/>
      </rPr>
      <t>Site MCO</t>
    </r>
  </si>
  <si>
    <t>19 rue Laurent Charles
Saint-Chamond</t>
  </si>
  <si>
    <r>
      <t xml:space="preserve">HALL ACCUEIL 
</t>
    </r>
    <r>
      <rPr>
        <b/>
        <sz val="11"/>
        <rFont val="Verdana"/>
        <family val="2"/>
      </rPr>
      <t>EHPAD PINAY LES CHARMILLES</t>
    </r>
  </si>
  <si>
    <r>
      <t xml:space="preserve">Institut de Fomation en Soins Infirmiers (IFSI) - Aide-Soignante (IFAS)
</t>
    </r>
    <r>
      <rPr>
        <b/>
        <sz val="11"/>
        <rFont val="Verdana"/>
        <family val="2"/>
      </rPr>
      <t>Batiment IFSI - IFAS</t>
    </r>
  </si>
  <si>
    <t>1 rue Pétin Gaudet
Saint-Chamond</t>
  </si>
  <si>
    <t>62 rue Léon Marrel
Rive de Gier</t>
  </si>
  <si>
    <r>
      <t xml:space="preserve">HALL ACCUEIL
</t>
    </r>
    <r>
      <rPr>
        <b/>
        <sz val="11"/>
        <rFont val="Verdana"/>
        <family val="2"/>
      </rPr>
      <t>Centre de rééducation MARREL</t>
    </r>
  </si>
  <si>
    <t>SITE PRINCIPAL MCO</t>
  </si>
  <si>
    <t>EHPAD PINAY LES CHARMILLES</t>
  </si>
  <si>
    <t>CENTRE DE REEDUCATION MARREL</t>
  </si>
  <si>
    <t>EHPAD L'OREE DU PILAT</t>
  </si>
  <si>
    <t>IFSI-IFAS</t>
  </si>
  <si>
    <t>17 Route de Farnay
Rive de Gier</t>
  </si>
  <si>
    <r>
      <t xml:space="preserve">La modalité de gestion envisagée est la suivante : 
</t>
    </r>
    <r>
      <rPr>
        <b/>
        <u/>
        <sz val="12"/>
        <rFont val="Verdana"/>
        <family val="2"/>
      </rPr>
      <t xml:space="preserve">MAD 1 : </t>
    </r>
    <r>
      <rPr>
        <sz val="12"/>
        <rFont val="Verdana"/>
        <family val="2"/>
      </rPr>
      <t xml:space="preserve"> Mise à disposition gratuite du ditributeur (Maintenance comprise), remplissage des produits par le prestataire, encaissement du CA par le prestataire avec redevance pour l'établissement
</t>
    </r>
    <r>
      <rPr>
        <b/>
        <sz val="12"/>
        <rFont val="Verdana"/>
        <family val="2"/>
      </rPr>
      <t/>
    </r>
  </si>
  <si>
    <r>
      <t xml:space="preserve">Mode de gestion
 (Cf 1er onglet)
</t>
    </r>
    <r>
      <rPr>
        <sz val="12"/>
        <rFont val="Verdana"/>
        <family val="2"/>
      </rPr>
      <t xml:space="preserve">
</t>
    </r>
  </si>
  <si>
    <t>CASH/CB</t>
  </si>
  <si>
    <t>dont 3 machines à compter de 2027 
Paiement uniquement CB</t>
  </si>
  <si>
    <t>9592 € (sur une machine café actuellement)</t>
  </si>
  <si>
    <t>4650 € (sur une machine snacks actuellement)</t>
  </si>
  <si>
    <r>
      <t xml:space="preserve">HALL D'ENTREE
</t>
    </r>
    <r>
      <rPr>
        <b/>
        <sz val="11"/>
        <rFont val="Verdana"/>
        <family val="2"/>
      </rPr>
      <t>EHPAD L'OREE DU PILAT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</si>
</sst>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_-* #,##0.00_-;\-* #,##0.00_-;_-* &quot;-&quot;??_-;_-@_-"/>
  </numFmts>
  <fonts count="15" x14ac:knownFonts="1">
    <font>
      <sz val="10"/>
      <name val="Arial"/>
    </font>
    <font>
      <b/>
      <sz val="14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22"/>
      <name val="Verdana"/>
      <family val="2"/>
    </font>
    <font>
      <b/>
      <sz val="16"/>
      <name val="Verdana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2"/>
      <name val="Verdana"/>
      <family val="2"/>
    </font>
    <font>
      <b/>
      <sz val="14"/>
      <name val="Arial"/>
      <family val="2"/>
    </font>
    <font>
      <b/>
      <u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11" fillId="0" borderId="0"/>
    <xf numFmtId="164" fontId="1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6" fontId="7" fillId="2" borderId="1" xfId="0" applyNumberFormat="1" applyFont="1" applyFill="1" applyBorder="1" applyAlignment="1">
      <alignment horizontal="center" vertical="center" wrapText="1"/>
    </xf>
    <xf numFmtId="6" fontId="2" fillId="0" borderId="0" xfId="0" applyNumberFormat="1" applyFont="1"/>
    <xf numFmtId="0" fontId="3" fillId="4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6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4">
    <cellStyle name="Milliers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2220684</xdr:colOff>
      <xdr:row>0</xdr:row>
      <xdr:rowOff>0</xdr:rowOff>
    </xdr:from>
    <xdr:to>
      <xdr:col>1</xdr:col>
      <xdr:colOff>802462</xdr:colOff>
      <xdr:row>2</xdr:row>
      <xdr:rowOff>771235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801D42-838B-4835-82B0-31BEDE74B37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0684" y="0"/>
          <a:ext cx="1445558" cy="145452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3"/>
  <sheetViews>
    <sheetView workbookViewId="0">
      <selection activeCell="A3" sqref="A3"/>
    </sheetView>
  </sheetViews>
  <sheetFormatPr baseColWidth="10" defaultRowHeight="12.5" x14ac:dyDescent="0.25"/>
  <cols>
    <col min="1" max="1" width="132.1796875" customWidth="1"/>
    <col min="2" max="3" width="11.81640625" customWidth="1"/>
  </cols>
  <sheetData>
    <row r="1" spans="1:1" ht="18" x14ac:dyDescent="0.4">
      <c r="A1" s="22" t="s">
        <v>13</v>
      </c>
    </row>
    <row r="2" spans="1:1" ht="22.65" customHeight="1" x14ac:dyDescent="0.4">
      <c r="A2" s="22"/>
    </row>
    <row r="3" spans="1:1" ht="267" customHeight="1" x14ac:dyDescent="0.25">
      <c r="A3" s="23" t="s">
        <v>31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</sheetPr>
  <dimension ref="A1:I18"/>
  <sheetViews>
    <sheetView tabSelected="1" zoomScale="70" zoomScaleNormal="70" workbookViewId="0">
      <selection activeCell="G27" sqref="G27"/>
    </sheetView>
  </sheetViews>
  <sheetFormatPr baseColWidth="10" defaultRowHeight="12.5" x14ac:dyDescent="0.25"/>
  <cols>
    <col min="1" max="1" width="40.7265625" customWidth="1"/>
    <col min="2" max="2" width="25.7265625" customWidth="1"/>
    <col min="3" max="3" width="22.1796875" style="1" bestFit="1" customWidth="1"/>
    <col min="4" max="4" width="21.7265625" style="1" bestFit="1" customWidth="1"/>
    <col min="5" max="5" width="25.26953125" style="1" bestFit="1" customWidth="1"/>
    <col min="6" max="6" width="25.7265625" style="1" customWidth="1"/>
    <col min="7" max="7" width="33.453125" style="1" customWidth="1"/>
    <col min="8" max="8" width="47.1796875" customWidth="1"/>
    <col min="9" max="9" width="19.453125" bestFit="1" customWidth="1"/>
  </cols>
  <sheetData>
    <row r="1" spans="1:9" ht="27" x14ac:dyDescent="0.5">
      <c r="A1" s="31" t="s">
        <v>15</v>
      </c>
      <c r="B1" s="31"/>
      <c r="C1" s="31"/>
      <c r="D1" s="31"/>
      <c r="E1" s="31"/>
      <c r="F1" s="31"/>
      <c r="G1" s="31"/>
      <c r="H1" s="31"/>
      <c r="I1" s="31"/>
    </row>
    <row r="2" spans="1:9" ht="27" x14ac:dyDescent="0.5">
      <c r="A2" s="31" t="s">
        <v>14</v>
      </c>
      <c r="B2" s="31"/>
      <c r="C2" s="31"/>
      <c r="D2" s="31"/>
      <c r="E2" s="31"/>
      <c r="F2" s="31"/>
      <c r="G2" s="31"/>
      <c r="H2" s="31"/>
      <c r="I2" s="31"/>
    </row>
    <row r="3" spans="1:9" ht="88.15" customHeight="1" x14ac:dyDescent="0.3">
      <c r="A3" s="2"/>
      <c r="B3" s="2"/>
      <c r="C3" s="3"/>
      <c r="D3" s="3"/>
      <c r="E3" s="3"/>
      <c r="F3" s="3"/>
      <c r="G3" s="3"/>
      <c r="H3" s="2"/>
      <c r="I3" s="2"/>
    </row>
    <row r="4" spans="1:9" ht="25.5" customHeight="1" x14ac:dyDescent="0.3">
      <c r="A4" s="2"/>
      <c r="B4" s="2"/>
      <c r="C4" s="32" t="s">
        <v>1</v>
      </c>
      <c r="D4" s="32"/>
      <c r="E4" s="32"/>
      <c r="F4" s="32"/>
      <c r="G4" s="33" t="s">
        <v>32</v>
      </c>
      <c r="H4" s="30" t="s">
        <v>11</v>
      </c>
      <c r="I4" s="18" t="s">
        <v>0</v>
      </c>
    </row>
    <row r="5" spans="1:9" ht="76.650000000000006" customHeight="1" x14ac:dyDescent="0.25">
      <c r="A5" s="4" t="s">
        <v>6</v>
      </c>
      <c r="B5" s="4" t="s">
        <v>2</v>
      </c>
      <c r="C5" s="13" t="s">
        <v>3</v>
      </c>
      <c r="D5" s="13" t="s">
        <v>7</v>
      </c>
      <c r="E5" s="13" t="s">
        <v>8</v>
      </c>
      <c r="F5" s="13" t="s">
        <v>9</v>
      </c>
      <c r="G5" s="30"/>
      <c r="H5" s="30"/>
      <c r="I5" s="15" t="s">
        <v>10</v>
      </c>
    </row>
    <row r="6" spans="1:9" ht="20.25" customHeight="1" x14ac:dyDescent="0.25">
      <c r="A6" s="26" t="s">
        <v>25</v>
      </c>
      <c r="B6" s="26"/>
      <c r="C6" s="26"/>
      <c r="D6" s="26"/>
      <c r="E6" s="26"/>
      <c r="F6" s="26"/>
      <c r="G6" s="26"/>
      <c r="H6" s="26"/>
      <c r="I6" s="26"/>
    </row>
    <row r="7" spans="1:9" ht="40.5" x14ac:dyDescent="0.25">
      <c r="A7" s="10" t="s">
        <v>17</v>
      </c>
      <c r="B7" s="10" t="s">
        <v>16</v>
      </c>
      <c r="C7" s="5">
        <v>1</v>
      </c>
      <c r="D7" s="9">
        <v>1</v>
      </c>
      <c r="E7" s="6"/>
      <c r="F7" s="9">
        <v>1</v>
      </c>
      <c r="G7" s="20" t="s">
        <v>12</v>
      </c>
      <c r="H7" s="7" t="s">
        <v>33</v>
      </c>
      <c r="I7" s="16" t="s">
        <v>35</v>
      </c>
    </row>
    <row r="8" spans="1:9" ht="27" x14ac:dyDescent="0.25">
      <c r="A8" s="10" t="s">
        <v>18</v>
      </c>
      <c r="B8" s="10" t="s">
        <v>16</v>
      </c>
      <c r="C8" s="9">
        <v>1</v>
      </c>
      <c r="D8" s="9">
        <v>1</v>
      </c>
      <c r="E8" s="6"/>
      <c r="F8" s="9">
        <v>1</v>
      </c>
      <c r="G8" s="20" t="s">
        <v>12</v>
      </c>
      <c r="H8" s="7" t="s">
        <v>33</v>
      </c>
      <c r="I8" s="16">
        <f>8336+16011+8126</f>
        <v>32473</v>
      </c>
    </row>
    <row r="9" spans="1:9" ht="20.25" customHeight="1" x14ac:dyDescent="0.25">
      <c r="A9" s="26" t="s">
        <v>29</v>
      </c>
      <c r="B9" s="26"/>
      <c r="C9" s="26"/>
      <c r="D9" s="26"/>
      <c r="E9" s="26"/>
      <c r="F9" s="26"/>
      <c r="G9" s="26"/>
      <c r="H9" s="26"/>
      <c r="I9" s="26"/>
    </row>
    <row r="10" spans="1:9" ht="54" x14ac:dyDescent="0.25">
      <c r="A10" s="10" t="s">
        <v>21</v>
      </c>
      <c r="B10" s="10" t="s">
        <v>22</v>
      </c>
      <c r="C10" s="5">
        <v>2</v>
      </c>
      <c r="D10" s="6"/>
      <c r="E10" s="6"/>
      <c r="F10" s="5">
        <v>2</v>
      </c>
      <c r="G10" s="20" t="s">
        <v>12</v>
      </c>
      <c r="H10" s="7" t="s">
        <v>34</v>
      </c>
      <c r="I10" s="16" t="s">
        <v>36</v>
      </c>
    </row>
    <row r="11" spans="1:9" ht="20.25" customHeight="1" x14ac:dyDescent="0.25">
      <c r="A11" s="26" t="s">
        <v>26</v>
      </c>
      <c r="B11" s="26"/>
      <c r="C11" s="26"/>
      <c r="D11" s="26"/>
      <c r="E11" s="26"/>
      <c r="F11" s="26"/>
      <c r="G11" s="26"/>
      <c r="H11" s="26"/>
      <c r="I11" s="26"/>
    </row>
    <row r="12" spans="1:9" ht="45" customHeight="1" x14ac:dyDescent="0.25">
      <c r="A12" s="25" t="s">
        <v>20</v>
      </c>
      <c r="B12" s="25" t="s">
        <v>19</v>
      </c>
      <c r="C12" s="8">
        <v>1</v>
      </c>
      <c r="D12" s="6"/>
      <c r="E12" s="8">
        <v>1</v>
      </c>
      <c r="F12" s="6"/>
      <c r="G12" s="20" t="s">
        <v>12</v>
      </c>
      <c r="H12" s="7" t="s">
        <v>33</v>
      </c>
      <c r="I12" s="24">
        <f>1957+3489+645</f>
        <v>6091</v>
      </c>
    </row>
    <row r="13" spans="1:9" ht="17.5" x14ac:dyDescent="0.25">
      <c r="A13" s="26" t="s">
        <v>27</v>
      </c>
      <c r="B13" s="26"/>
      <c r="C13" s="26"/>
      <c r="D13" s="26"/>
      <c r="E13" s="26"/>
      <c r="F13" s="26"/>
      <c r="G13" s="26"/>
      <c r="H13" s="26"/>
      <c r="I13" s="26"/>
    </row>
    <row r="14" spans="1:9" ht="42.65" customHeight="1" x14ac:dyDescent="0.25">
      <c r="A14" s="21" t="s">
        <v>24</v>
      </c>
      <c r="B14" s="21" t="s">
        <v>23</v>
      </c>
      <c r="C14" s="5">
        <v>1</v>
      </c>
      <c r="D14" s="5">
        <v>1</v>
      </c>
      <c r="E14" s="6"/>
      <c r="F14" s="5">
        <v>1</v>
      </c>
      <c r="G14" s="20" t="s">
        <v>12</v>
      </c>
      <c r="H14" s="7" t="s">
        <v>33</v>
      </c>
      <c r="I14" s="16">
        <f>1683+2951+3998</f>
        <v>8632</v>
      </c>
    </row>
    <row r="15" spans="1:9" ht="17.5" x14ac:dyDescent="0.25">
      <c r="A15" s="26" t="s">
        <v>28</v>
      </c>
      <c r="B15" s="26"/>
      <c r="C15" s="26"/>
      <c r="D15" s="26"/>
      <c r="E15" s="26"/>
      <c r="F15" s="26"/>
      <c r="G15" s="26"/>
      <c r="H15" s="26"/>
      <c r="I15" s="26"/>
    </row>
    <row r="16" spans="1:9" ht="27.5" thickBot="1" x14ac:dyDescent="0.3">
      <c r="A16" s="25" t="s">
        <v>37</v>
      </c>
      <c r="B16" s="25" t="s">
        <v>30</v>
      </c>
      <c r="C16" s="5">
        <v>1</v>
      </c>
      <c r="D16" s="6"/>
      <c r="E16" s="6"/>
      <c r="F16" s="6"/>
      <c r="G16" s="9" t="s">
        <v>12</v>
      </c>
      <c r="H16" s="7" t="s">
        <v>33</v>
      </c>
      <c r="I16" s="24"/>
    </row>
    <row r="17" spans="1:9" ht="30" customHeight="1" thickBot="1" x14ac:dyDescent="0.35">
      <c r="A17" s="11" t="s">
        <v>4</v>
      </c>
      <c r="B17" s="12"/>
      <c r="C17" s="14">
        <f>SUM(C7:C16)</f>
        <v>7</v>
      </c>
      <c r="D17" s="14">
        <f>SUM(D7:D16)</f>
        <v>3</v>
      </c>
      <c r="E17" s="14">
        <f>SUM(E7:E16)</f>
        <v>1</v>
      </c>
      <c r="F17" s="14">
        <f>SUM(F7:F16)</f>
        <v>5</v>
      </c>
      <c r="G17" s="19"/>
      <c r="H17" s="2"/>
      <c r="I17" s="17"/>
    </row>
    <row r="18" spans="1:9" ht="30" customHeight="1" thickBot="1" x14ac:dyDescent="0.35">
      <c r="A18" s="11" t="s">
        <v>5</v>
      </c>
      <c r="B18" s="12"/>
      <c r="C18" s="27">
        <f>C17+D17+E17+F17</f>
        <v>16</v>
      </c>
      <c r="D18" s="28"/>
      <c r="E18" s="28"/>
      <c r="F18" s="29"/>
      <c r="G18" s="19"/>
      <c r="H18" s="2"/>
      <c r="I18" s="2"/>
    </row>
  </sheetData>
  <mergeCells count="11">
    <mergeCell ref="A1:I1"/>
    <mergeCell ref="A2:I2"/>
    <mergeCell ref="C4:F4"/>
    <mergeCell ref="G4:G5"/>
    <mergeCell ref="A11:I11"/>
    <mergeCell ref="A13:I13"/>
    <mergeCell ref="C18:F18"/>
    <mergeCell ref="H4:H5"/>
    <mergeCell ref="A6:I6"/>
    <mergeCell ref="A9:I9"/>
    <mergeCell ref="A15:I15"/>
  </mergeCells>
  <printOptions horizontalCentered="1"/>
  <pageMargins left="0.19685039370078741" right="0.19685039370078741" top="0.19685039370078741" bottom="0.19685039370078741" header="0.11811023622047245" footer="0.11811023622047245"/>
  <pageSetup paperSize="8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MAD</vt:lpstr>
      <vt:lpstr>Hôpital du Gier</vt:lpstr>
    </vt:vector>
  </TitlesOfParts>
  <Company>CH ROANNE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laurenju</dc:creator>
  <cp:lastModifiedBy>LAURENSON Julien</cp:lastModifiedBy>
  <cp:lastPrinted>2025-02-04T15:54:33Z</cp:lastPrinted>
  <dcterms:created xsi:type="dcterms:W3CDTF">2017-02-20T07:36:04Z</dcterms:created>
  <dcterms:modified xsi:type="dcterms:W3CDTF">2025-07-25T14:44:03Z</dcterms:modified>
</cp:coreProperties>
</file>